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00" i="1" l="1"/>
  <c r="L100" i="1"/>
  <c r="I100" i="1"/>
  <c r="H100" i="1"/>
  <c r="G100" i="1"/>
  <c r="F100" i="1"/>
  <c r="I81" i="1"/>
  <c r="H81" i="1"/>
  <c r="G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F196" i="1" l="1"/>
  <c r="I196" i="1"/>
  <c r="G196" i="1"/>
</calcChain>
</file>

<file path=xl/sharedStrings.xml><?xml version="1.0" encoding="utf-8"?>
<sst xmlns="http://schemas.openxmlformats.org/spreadsheetml/2006/main" count="267" uniqueCount="94">
  <si>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</si>
  <si>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</si>
  <si>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</si>
  <si>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</si>
  <si>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</si>
  <si>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</si>
  <si>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</si>
  <si>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</si>
  <si>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</si>
  <si>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</si>
  <si>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</si>
  <si>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</si>
  <si>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</si>
  <si>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</si>
  <si>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</si>
  <si>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</si>
  <si>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</si>
  <si>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</si>
  <si>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</si>
  <si>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</si>
  <si>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</si>
  <si>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</si>
  <si>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</si>
  <si>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</si>
  <si>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</si>
  <si>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</si>
  <si>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</si>
  <si>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</si>
  <si>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</si>
  <si>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</si>
  <si>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</si>
  <si>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</si>
  <si>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</si>
  <si>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</si>
  <si>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</si>
  <si>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</si>
  <si>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</si>
  <si>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</si>
  <si>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</si>
  <si>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«Дивеевская средняя общеобразовательная школа» </t>
  </si>
  <si>
    <t>Директор</t>
  </si>
  <si>
    <t>Ленькова Е.А.</t>
  </si>
  <si>
    <t>Омлет натуральный, макаронные изделия с сыром 150/20/10</t>
  </si>
  <si>
    <t>210-17/204-2017</t>
  </si>
  <si>
    <t>чай с лимоном</t>
  </si>
  <si>
    <t>377-2017</t>
  </si>
  <si>
    <t>ПР</t>
  </si>
  <si>
    <t>йогурт</t>
  </si>
  <si>
    <t>Гуляш из говядины, каша гречневая</t>
  </si>
  <si>
    <t>260-2017/171-2017</t>
  </si>
  <si>
    <t>кофейный напиток</t>
  </si>
  <si>
    <t>379-2017</t>
  </si>
  <si>
    <t>банан</t>
  </si>
  <si>
    <t>338-2017</t>
  </si>
  <si>
    <t>Рыба запеченая с яйцом, картофельное пюре</t>
  </si>
  <si>
    <t>382-15/312-2017</t>
  </si>
  <si>
    <t>чай с сахаром</t>
  </si>
  <si>
    <t>382-2017</t>
  </si>
  <si>
    <t>яблоко</t>
  </si>
  <si>
    <t>Салат из белокачанной капусты</t>
  </si>
  <si>
    <t>45-2017</t>
  </si>
  <si>
    <t>котлеты из говядины с соусом, макароны отварные</t>
  </si>
  <si>
    <t>268-2017/321-2017</t>
  </si>
  <si>
    <t>компот из кураги</t>
  </si>
  <si>
    <t>348-17</t>
  </si>
  <si>
    <t>огурцы</t>
  </si>
  <si>
    <t>71-2017</t>
  </si>
  <si>
    <t>Плов из птицы</t>
  </si>
  <si>
    <t>291-2017</t>
  </si>
  <si>
    <t>напиток клюквенный</t>
  </si>
  <si>
    <t>646-17</t>
  </si>
  <si>
    <t>винегрет</t>
  </si>
  <si>
    <t>67-2017</t>
  </si>
  <si>
    <t>6-2017/303-2017</t>
  </si>
  <si>
    <t>яйцо отварное, каша рисовая</t>
  </si>
  <si>
    <t>сыр</t>
  </si>
  <si>
    <t>шницель рубленный, картофельное пюре</t>
  </si>
  <si>
    <t>278-2017/312-2017</t>
  </si>
  <si>
    <t>салат из сырых овощей</t>
  </si>
  <si>
    <t>вафли</t>
  </si>
  <si>
    <t>бефстроганоф, макароны отварные</t>
  </si>
  <si>
    <t>260-2017/309-2017</t>
  </si>
  <si>
    <t>печенье</t>
  </si>
  <si>
    <t>пудинг из творога запеченый</t>
  </si>
  <si>
    <t>222-2017</t>
  </si>
  <si>
    <t>342-17</t>
  </si>
  <si>
    <t>булочка домашняя</t>
  </si>
  <si>
    <t>424-2017</t>
  </si>
  <si>
    <t>биточки из птицы с соусом, рис отварной</t>
  </si>
  <si>
    <t>294-2017/304-2017</t>
  </si>
  <si>
    <t>напиток апельсиновый</t>
  </si>
  <si>
    <t>646-2017</t>
  </si>
  <si>
    <t>ржаной/пшеничный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</si>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</sst>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8.2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230</v>
      </c>
      <c r="G6" s="40">
        <v>15.2</v>
      </c>
      <c r="H6" s="40">
        <v>22.26</v>
      </c>
      <c r="I6" s="40">
        <v>45.82</v>
      </c>
      <c r="J6" s="40">
        <v>358</v>
      </c>
      <c r="K6" s="41" t="s">
        <v>43</v>
      </c>
      <c r="L6" s="40">
        <v>31.4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207</v>
      </c>
      <c r="G8" s="43">
        <v>0.13</v>
      </c>
      <c r="H8" s="43">
        <v>0.02</v>
      </c>
      <c r="I8" s="43">
        <v>15.2</v>
      </c>
      <c r="J8" s="43">
        <v>62</v>
      </c>
      <c r="K8" s="44" t="s">
        <v>45</v>
      </c>
      <c r="L8" s="43">
        <v>5.45</v>
      </c>
    </row>
    <row r="9" spans="1:12" ht="15" x14ac:dyDescent="0.25">
      <c r="A9" s="23"/>
      <c r="B9" s="15"/>
      <c r="C9" s="11"/>
      <c r="D9" s="7" t="s">
        <v>23</v>
      </c>
      <c r="E9" s="42" t="s">
        <v>92</v>
      </c>
      <c r="F9" s="43">
        <v>20</v>
      </c>
      <c r="G9" s="43">
        <v>1.2</v>
      </c>
      <c r="H9" s="43">
        <v>0.3</v>
      </c>
      <c r="I9" s="43">
        <v>15</v>
      </c>
      <c r="J9" s="43">
        <v>69</v>
      </c>
      <c r="K9" s="44" t="s">
        <v>46</v>
      </c>
      <c r="L9" s="43">
        <v>2.5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47</v>
      </c>
      <c r="F11" s="43">
        <v>110</v>
      </c>
      <c r="G11" s="43">
        <v>3.4</v>
      </c>
      <c r="H11" s="43">
        <v>0.1</v>
      </c>
      <c r="I11" s="43">
        <v>13.5</v>
      </c>
      <c r="J11" s="43">
        <v>99</v>
      </c>
      <c r="K11" s="44"/>
      <c r="L11" s="43">
        <v>11.8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567</v>
      </c>
      <c r="G13" s="19">
        <f t="shared" ref="G13:J13" si="0">SUM(G6:G12)</f>
        <v>19.93</v>
      </c>
      <c r="H13" s="19">
        <f t="shared" si="0"/>
        <v>22.680000000000003</v>
      </c>
      <c r="I13" s="19">
        <f t="shared" si="0"/>
        <v>89.52</v>
      </c>
      <c r="J13" s="19">
        <f t="shared" si="0"/>
        <v>588</v>
      </c>
      <c r="K13" s="25"/>
      <c r="L13" s="19">
        <f t="shared" ref="L13" si="1">SUM(L6:L12)</f>
        <v>51.150000000000006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567</v>
      </c>
      <c r="G24" s="32">
        <f t="shared" ref="G24:J24" si="4">G13+G23</f>
        <v>19.93</v>
      </c>
      <c r="H24" s="32">
        <f t="shared" si="4"/>
        <v>22.680000000000003</v>
      </c>
      <c r="I24" s="32">
        <f t="shared" si="4"/>
        <v>89.52</v>
      </c>
      <c r="J24" s="32">
        <f t="shared" si="4"/>
        <v>588</v>
      </c>
      <c r="K24" s="32"/>
      <c r="L24" s="32">
        <f t="shared" ref="L24" si="5">L13+L23</f>
        <v>51.150000000000006</v>
      </c>
    </row>
    <row r="25" spans="1:12" ht="38.2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230</v>
      </c>
      <c r="G25" s="40">
        <v>20.5</v>
      </c>
      <c r="H25" s="40">
        <v>22.99</v>
      </c>
      <c r="I25" s="40">
        <v>42.18</v>
      </c>
      <c r="J25" s="40">
        <v>367</v>
      </c>
      <c r="K25" s="41" t="s">
        <v>49</v>
      </c>
      <c r="L25" s="40">
        <v>35.75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3.17</v>
      </c>
      <c r="H27" s="43">
        <v>2.68</v>
      </c>
      <c r="I27" s="43">
        <v>15.95</v>
      </c>
      <c r="J27" s="43">
        <v>77</v>
      </c>
      <c r="K27" s="44" t="s">
        <v>51</v>
      </c>
      <c r="L27" s="43">
        <v>6.65</v>
      </c>
    </row>
    <row r="28" spans="1:12" ht="15" x14ac:dyDescent="0.25">
      <c r="A28" s="14"/>
      <c r="B28" s="15"/>
      <c r="C28" s="11"/>
      <c r="D28" s="7" t="s">
        <v>23</v>
      </c>
      <c r="E28" s="42" t="s">
        <v>92</v>
      </c>
      <c r="F28" s="43">
        <v>20</v>
      </c>
      <c r="G28" s="43">
        <v>1.2</v>
      </c>
      <c r="H28" s="43">
        <v>0.3</v>
      </c>
      <c r="I28" s="43">
        <v>15</v>
      </c>
      <c r="J28" s="43">
        <v>69</v>
      </c>
      <c r="K28" s="44" t="s">
        <v>46</v>
      </c>
      <c r="L28" s="43">
        <v>2.5</v>
      </c>
    </row>
    <row r="29" spans="1:12" ht="15" x14ac:dyDescent="0.25">
      <c r="A29" s="14"/>
      <c r="B29" s="15"/>
      <c r="C29" s="11"/>
      <c r="D29" s="7" t="s">
        <v>24</v>
      </c>
      <c r="E29" s="42" t="s">
        <v>52</v>
      </c>
      <c r="F29" s="43">
        <v>80</v>
      </c>
      <c r="G29" s="43">
        <v>2.25</v>
      </c>
      <c r="H29" s="43">
        <v>0.75</v>
      </c>
      <c r="I29" s="43">
        <v>31.5</v>
      </c>
      <c r="J29" s="43">
        <v>92.5</v>
      </c>
      <c r="K29" s="44" t="s">
        <v>53</v>
      </c>
      <c r="L29" s="43">
        <v>21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27.12</v>
      </c>
      <c r="H32" s="19">
        <f t="shared" ref="H32" si="7">SUM(H25:H31)</f>
        <v>26.72</v>
      </c>
      <c r="I32" s="19">
        <f t="shared" ref="I32" si="8">SUM(I25:I31)</f>
        <v>104.63</v>
      </c>
      <c r="J32" s="19">
        <f t="shared" ref="J32:L32" si="9">SUM(J25:J31)</f>
        <v>605.5</v>
      </c>
      <c r="K32" s="25"/>
      <c r="L32" s="19">
        <f t="shared" si="9"/>
        <v>65.900000000000006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530</v>
      </c>
      <c r="G43" s="32">
        <f t="shared" ref="G43" si="14">G32+G42</f>
        <v>27.12</v>
      </c>
      <c r="H43" s="32">
        <f t="shared" ref="H43" si="15">H32+H42</f>
        <v>26.72</v>
      </c>
      <c r="I43" s="32">
        <f t="shared" ref="I43" si="16">I32+I42</f>
        <v>104.63</v>
      </c>
      <c r="J43" s="32">
        <f t="shared" ref="J43:L43" si="17">J32+J42</f>
        <v>605.5</v>
      </c>
      <c r="K43" s="32"/>
      <c r="L43" s="32">
        <f t="shared" si="17"/>
        <v>65.900000000000006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240</v>
      </c>
      <c r="G44" s="40">
        <v>12.88</v>
      </c>
      <c r="H44" s="40">
        <v>16.8</v>
      </c>
      <c r="I44" s="40">
        <v>31.9</v>
      </c>
      <c r="J44" s="40">
        <v>277</v>
      </c>
      <c r="K44" s="41" t="s">
        <v>55</v>
      </c>
      <c r="L44" s="40">
        <v>50.95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4.08</v>
      </c>
      <c r="H46" s="43">
        <v>3.54</v>
      </c>
      <c r="I46" s="43">
        <v>27.63</v>
      </c>
      <c r="J46" s="43">
        <v>115</v>
      </c>
      <c r="K46" s="44" t="s">
        <v>57</v>
      </c>
      <c r="L46" s="43">
        <v>4.9000000000000004</v>
      </c>
    </row>
    <row r="47" spans="1:12" ht="15" x14ac:dyDescent="0.25">
      <c r="A47" s="23"/>
      <c r="B47" s="15"/>
      <c r="C47" s="11"/>
      <c r="D47" s="7" t="s">
        <v>23</v>
      </c>
      <c r="E47" s="42" t="s">
        <v>92</v>
      </c>
      <c r="F47" s="43">
        <v>20</v>
      </c>
      <c r="G47" s="43">
        <v>1.2</v>
      </c>
      <c r="H47" s="43">
        <v>0.3</v>
      </c>
      <c r="I47" s="43">
        <v>15</v>
      </c>
      <c r="J47" s="43">
        <v>69</v>
      </c>
      <c r="K47" s="44" t="s">
        <v>46</v>
      </c>
      <c r="L47" s="43">
        <v>2.5</v>
      </c>
    </row>
    <row r="48" spans="1:12" ht="15" x14ac:dyDescent="0.25">
      <c r="A48" s="23"/>
      <c r="B48" s="15"/>
      <c r="C48" s="11"/>
      <c r="D48" s="7" t="s">
        <v>24</v>
      </c>
      <c r="E48" s="42" t="s">
        <v>58</v>
      </c>
      <c r="F48" s="43">
        <v>90</v>
      </c>
      <c r="G48" s="43">
        <v>0.6</v>
      </c>
      <c r="H48" s="43">
        <v>0.6</v>
      </c>
      <c r="I48" s="43">
        <v>14.7</v>
      </c>
      <c r="J48" s="43">
        <v>70.5</v>
      </c>
      <c r="K48" s="44" t="s">
        <v>53</v>
      </c>
      <c r="L48" s="43">
        <v>11.8</v>
      </c>
    </row>
    <row r="49" spans="1:12" ht="15" x14ac:dyDescent="0.25">
      <c r="A49" s="23"/>
      <c r="B49" s="15"/>
      <c r="C49" s="11"/>
      <c r="D49" s="6"/>
      <c r="E49" s="42" t="s">
        <v>59</v>
      </c>
      <c r="F49" s="43">
        <v>50</v>
      </c>
      <c r="G49" s="43">
        <v>0.79</v>
      </c>
      <c r="H49" s="43">
        <v>1.95</v>
      </c>
      <c r="I49" s="43">
        <v>3.88</v>
      </c>
      <c r="J49" s="43">
        <v>36</v>
      </c>
      <c r="K49" s="44" t="s">
        <v>60</v>
      </c>
      <c r="L49" s="43">
        <v>8.5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19.55</v>
      </c>
      <c r="H51" s="19">
        <f t="shared" ref="H51" si="19">SUM(H44:H50)</f>
        <v>23.19</v>
      </c>
      <c r="I51" s="19">
        <f t="shared" ref="I51" si="20">SUM(I44:I50)</f>
        <v>93.11</v>
      </c>
      <c r="J51" s="19">
        <f t="shared" ref="J51:L51" si="21">SUM(J44:J50)</f>
        <v>567.5</v>
      </c>
      <c r="K51" s="25"/>
      <c r="L51" s="19">
        <f t="shared" si="21"/>
        <v>78.650000000000006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600</v>
      </c>
      <c r="G62" s="32">
        <f t="shared" ref="G62" si="26">G51+G61</f>
        <v>19.55</v>
      </c>
      <c r="H62" s="32">
        <f t="shared" ref="H62" si="27">H51+H61</f>
        <v>23.19</v>
      </c>
      <c r="I62" s="32">
        <f t="shared" ref="I62" si="28">I51+I61</f>
        <v>93.11</v>
      </c>
      <c r="J62" s="32">
        <f t="shared" ref="J62:L62" si="29">J51+J61</f>
        <v>567.5</v>
      </c>
      <c r="K62" s="32"/>
      <c r="L62" s="32">
        <f t="shared" si="29"/>
        <v>78.650000000000006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240</v>
      </c>
      <c r="G63" s="40">
        <v>17.04</v>
      </c>
      <c r="H63" s="40">
        <v>20.91</v>
      </c>
      <c r="I63" s="40">
        <v>36.06</v>
      </c>
      <c r="J63" s="40">
        <v>403</v>
      </c>
      <c r="K63" s="41" t="s">
        <v>62</v>
      </c>
      <c r="L63" s="40">
        <v>41.3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3.17</v>
      </c>
      <c r="H65" s="43">
        <v>2.68</v>
      </c>
      <c r="I65" s="43">
        <v>15.95</v>
      </c>
      <c r="J65" s="43">
        <v>101</v>
      </c>
      <c r="K65" s="44" t="s">
        <v>64</v>
      </c>
      <c r="L65" s="43">
        <v>8.1999999999999993</v>
      </c>
    </row>
    <row r="66" spans="1:12" ht="15" x14ac:dyDescent="0.25">
      <c r="A66" s="23"/>
      <c r="B66" s="15"/>
      <c r="C66" s="11"/>
      <c r="D66" s="7" t="s">
        <v>23</v>
      </c>
      <c r="E66" s="42" t="s">
        <v>92</v>
      </c>
      <c r="F66" s="43">
        <v>20</v>
      </c>
      <c r="G66" s="43">
        <v>1.2</v>
      </c>
      <c r="H66" s="43">
        <v>0.3</v>
      </c>
      <c r="I66" s="43">
        <v>15</v>
      </c>
      <c r="J66" s="43">
        <v>69</v>
      </c>
      <c r="K66" s="44" t="s">
        <v>46</v>
      </c>
      <c r="L66" s="43">
        <v>2.5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65</v>
      </c>
      <c r="F68" s="43">
        <v>50</v>
      </c>
      <c r="G68" s="43">
        <v>0.36</v>
      </c>
      <c r="H68" s="43">
        <v>0.12</v>
      </c>
      <c r="I68" s="43">
        <v>2.2799999999999998</v>
      </c>
      <c r="J68" s="43">
        <v>13.2</v>
      </c>
      <c r="K68" s="44" t="s">
        <v>66</v>
      </c>
      <c r="L68" s="43">
        <v>6.63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21.77</v>
      </c>
      <c r="H70" s="19">
        <f t="shared" ref="H70" si="31">SUM(H63:H69)</f>
        <v>24.01</v>
      </c>
      <c r="I70" s="19">
        <f t="shared" ref="I70" si="32">SUM(I63:I69)</f>
        <v>69.290000000000006</v>
      </c>
      <c r="J70" s="19">
        <f t="shared" ref="J70:L70" si="33">SUM(J63:J69)</f>
        <v>586.20000000000005</v>
      </c>
      <c r="K70" s="25"/>
      <c r="L70" s="19">
        <f t="shared" si="33"/>
        <v>58.63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510</v>
      </c>
      <c r="G81" s="32">
        <f t="shared" ref="G81" si="38">G70+G80</f>
        <v>21.77</v>
      </c>
      <c r="H81" s="32">
        <f t="shared" ref="H81" si="39">H70+H80</f>
        <v>24.01</v>
      </c>
      <c r="I81" s="32">
        <f t="shared" ref="I81" si="40">I70+I80</f>
        <v>69.290000000000006</v>
      </c>
      <c r="J81" s="32">
        <f t="shared" ref="J81:L81" si="41">J70+J80</f>
        <v>586.20000000000005</v>
      </c>
      <c r="K81" s="32"/>
      <c r="L81" s="32">
        <f t="shared" si="41"/>
        <v>58.63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225</v>
      </c>
      <c r="G82" s="40">
        <v>18.5</v>
      </c>
      <c r="H82" s="40">
        <v>12</v>
      </c>
      <c r="I82" s="40">
        <v>36.729999999999997</v>
      </c>
      <c r="J82" s="40">
        <v>362</v>
      </c>
      <c r="K82" s="41" t="s">
        <v>68</v>
      </c>
      <c r="L82" s="40">
        <v>42.15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1.5</v>
      </c>
      <c r="H84" s="43">
        <v>1.35</v>
      </c>
      <c r="I84" s="43">
        <v>15.9</v>
      </c>
      <c r="J84" s="43">
        <v>81</v>
      </c>
      <c r="K84" s="44" t="s">
        <v>70</v>
      </c>
      <c r="L84" s="43">
        <v>8</v>
      </c>
    </row>
    <row r="85" spans="1:12" ht="15" x14ac:dyDescent="0.25">
      <c r="A85" s="23"/>
      <c r="B85" s="15"/>
      <c r="C85" s="11"/>
      <c r="D85" s="7" t="s">
        <v>23</v>
      </c>
      <c r="E85" s="42" t="s">
        <v>92</v>
      </c>
      <c r="F85" s="43">
        <v>20</v>
      </c>
      <c r="G85" s="43">
        <v>1.2</v>
      </c>
      <c r="H85" s="43">
        <v>0.3</v>
      </c>
      <c r="I85" s="43">
        <v>15</v>
      </c>
      <c r="J85" s="43">
        <v>69</v>
      </c>
      <c r="K85" s="44" t="s">
        <v>46</v>
      </c>
      <c r="L85" s="43">
        <v>2.5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71</v>
      </c>
      <c r="F87" s="43">
        <v>60</v>
      </c>
      <c r="G87" s="43">
        <v>0.8</v>
      </c>
      <c r="H87" s="43">
        <v>6.2</v>
      </c>
      <c r="I87" s="43">
        <v>4.4000000000000004</v>
      </c>
      <c r="J87" s="43">
        <v>75.099999999999994</v>
      </c>
      <c r="K87" s="44" t="s">
        <v>72</v>
      </c>
      <c r="L87" s="43">
        <v>10.199999999999999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22</v>
      </c>
      <c r="H89" s="19">
        <f t="shared" ref="H89" si="43">SUM(H82:H88)</f>
        <v>19.850000000000001</v>
      </c>
      <c r="I89" s="19">
        <f t="shared" ref="I89" si="44">SUM(I82:I88)</f>
        <v>72.03</v>
      </c>
      <c r="J89" s="19">
        <f t="shared" ref="J89:L89" si="45">SUM(J82:J88)</f>
        <v>587.1</v>
      </c>
      <c r="K89" s="25"/>
      <c r="L89" s="19">
        <f t="shared" si="45"/>
        <v>62.849999999999994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7"/>
      <c r="F94" s="57"/>
      <c r="G94" s="57"/>
      <c r="H94" s="57"/>
      <c r="I94" s="57"/>
      <c r="J94" s="57"/>
      <c r="K94" s="57"/>
      <c r="L94" s="57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505</v>
      </c>
      <c r="G100" s="32">
        <f t="shared" ref="G100" si="50">G89+G99</f>
        <v>22</v>
      </c>
      <c r="H100" s="32">
        <f t="shared" ref="H100" si="51">H89+H99</f>
        <v>19.850000000000001</v>
      </c>
      <c r="I100" s="32">
        <f t="shared" ref="I100" si="52">I89+I99</f>
        <v>72.03</v>
      </c>
      <c r="J100" s="32">
        <f t="shared" ref="J100:L100" si="53">J89+J99</f>
        <v>587.1</v>
      </c>
      <c r="K100" s="32"/>
      <c r="L100" s="32">
        <f t="shared" si="53"/>
        <v>62.849999999999994</v>
      </c>
    </row>
    <row r="101" spans="1:12" ht="38.25" x14ac:dyDescent="0.25">
      <c r="A101" s="20">
        <v>2</v>
      </c>
      <c r="B101" s="21">
        <v>1</v>
      </c>
      <c r="C101" s="22" t="s">
        <v>20</v>
      </c>
      <c r="D101" s="5" t="s">
        <v>21</v>
      </c>
      <c r="E101" s="42" t="s">
        <v>74</v>
      </c>
      <c r="F101" s="43">
        <v>250</v>
      </c>
      <c r="G101" s="43">
        <v>10.45</v>
      </c>
      <c r="H101" s="43">
        <v>15.82</v>
      </c>
      <c r="I101" s="43">
        <v>34.25</v>
      </c>
      <c r="J101" s="43">
        <v>346</v>
      </c>
      <c r="K101" s="44" t="s">
        <v>73</v>
      </c>
      <c r="L101" s="43">
        <v>31.12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4.08</v>
      </c>
      <c r="H103" s="43">
        <v>3.54</v>
      </c>
      <c r="I103" s="43">
        <v>27.63</v>
      </c>
      <c r="J103" s="43">
        <v>115</v>
      </c>
      <c r="K103" s="44" t="s">
        <v>57</v>
      </c>
      <c r="L103" s="43">
        <v>4.9000000000000004</v>
      </c>
    </row>
    <row r="104" spans="1:12" ht="15" x14ac:dyDescent="0.25">
      <c r="A104" s="23"/>
      <c r="B104" s="15"/>
      <c r="C104" s="11"/>
      <c r="D104" s="7" t="s">
        <v>23</v>
      </c>
      <c r="E104" s="42" t="s">
        <v>92</v>
      </c>
      <c r="F104" s="43">
        <v>20</v>
      </c>
      <c r="G104" s="43">
        <v>1.2</v>
      </c>
      <c r="H104" s="43">
        <v>0.3</v>
      </c>
      <c r="I104" s="43">
        <v>15</v>
      </c>
      <c r="J104" s="43">
        <v>69</v>
      </c>
      <c r="K104" s="44" t="s">
        <v>46</v>
      </c>
      <c r="L104" s="43">
        <v>2.5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75</v>
      </c>
      <c r="F106" s="43">
        <v>30</v>
      </c>
      <c r="G106" s="43">
        <v>1.2</v>
      </c>
      <c r="H106" s="43">
        <v>3.3</v>
      </c>
      <c r="I106" s="43">
        <v>4.5</v>
      </c>
      <c r="J106" s="44">
        <v>57</v>
      </c>
      <c r="K106" s="44"/>
      <c r="L106" s="43">
        <v>15.8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>SUM(G101:G107)</f>
        <v>16.93</v>
      </c>
      <c r="H108" s="19">
        <f>SUM(H101:H107)</f>
        <v>22.96</v>
      </c>
      <c r="I108" s="19">
        <f>SUM(I101:I107)</f>
        <v>81.38</v>
      </c>
      <c r="J108" s="19">
        <f>SUM(J101:J107)</f>
        <v>587</v>
      </c>
      <c r="K108" s="25"/>
      <c r="L108" s="19">
        <f>SUM(L101:L107)</f>
        <v>54.320000000000007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6">G108+G118</f>
        <v>16.93</v>
      </c>
      <c r="H119" s="32">
        <f t="shared" ref="H119" si="57">H108+H118</f>
        <v>22.96</v>
      </c>
      <c r="I119" s="32">
        <f t="shared" ref="I119" si="58">I108+I118</f>
        <v>81.38</v>
      </c>
      <c r="J119" s="32">
        <f t="shared" ref="J119:L119" si="59">J108+J118</f>
        <v>587</v>
      </c>
      <c r="K119" s="32"/>
      <c r="L119" s="32">
        <f t="shared" si="59"/>
        <v>54.320000000000007</v>
      </c>
    </row>
    <row r="120" spans="1:12" ht="38.2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240</v>
      </c>
      <c r="G120" s="40">
        <v>11.38</v>
      </c>
      <c r="H120" s="40">
        <v>13.8</v>
      </c>
      <c r="I120" s="40">
        <v>21.99</v>
      </c>
      <c r="J120" s="40">
        <v>265</v>
      </c>
      <c r="K120" s="41" t="s">
        <v>77</v>
      </c>
      <c r="L120" s="40">
        <v>41.52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3.17</v>
      </c>
      <c r="H122" s="43">
        <v>2.68</v>
      </c>
      <c r="I122" s="43">
        <v>15.95</v>
      </c>
      <c r="J122" s="43">
        <v>77</v>
      </c>
      <c r="K122" s="44" t="s">
        <v>51</v>
      </c>
      <c r="L122" s="43">
        <v>6.65</v>
      </c>
    </row>
    <row r="123" spans="1:12" ht="15" x14ac:dyDescent="0.25">
      <c r="A123" s="14"/>
      <c r="B123" s="15"/>
      <c r="C123" s="11"/>
      <c r="D123" s="7" t="s">
        <v>23</v>
      </c>
      <c r="E123" s="42" t="s">
        <v>92</v>
      </c>
      <c r="F123" s="43">
        <v>20</v>
      </c>
      <c r="G123" s="43">
        <v>1.2</v>
      </c>
      <c r="H123" s="43">
        <v>0.3</v>
      </c>
      <c r="I123" s="43">
        <v>15</v>
      </c>
      <c r="J123" s="43">
        <v>69</v>
      </c>
      <c r="K123" s="44" t="s">
        <v>46</v>
      </c>
      <c r="L123" s="43">
        <v>2.5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78</v>
      </c>
      <c r="F125" s="43">
        <v>60</v>
      </c>
      <c r="G125" s="43">
        <v>0.8</v>
      </c>
      <c r="H125" s="43">
        <v>6.2</v>
      </c>
      <c r="I125" s="43">
        <v>4.4000000000000004</v>
      </c>
      <c r="J125" s="43">
        <v>75.099999999999994</v>
      </c>
      <c r="K125" s="44" t="s">
        <v>72</v>
      </c>
      <c r="L125" s="43">
        <v>12.9</v>
      </c>
    </row>
    <row r="126" spans="1:12" ht="15" x14ac:dyDescent="0.25">
      <c r="A126" s="14"/>
      <c r="B126" s="15"/>
      <c r="C126" s="11"/>
      <c r="D126" s="6"/>
      <c r="E126" s="42" t="s">
        <v>79</v>
      </c>
      <c r="F126" s="43">
        <v>20</v>
      </c>
      <c r="G126" s="43">
        <v>1.2</v>
      </c>
      <c r="H126" s="43">
        <v>2.2000000000000002</v>
      </c>
      <c r="I126" s="43">
        <v>3.5</v>
      </c>
      <c r="J126" s="43">
        <v>77.400000000000006</v>
      </c>
      <c r="K126" s="44"/>
      <c r="L126" s="43">
        <v>7.5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0">SUM(G120:G126)</f>
        <v>17.75</v>
      </c>
      <c r="H127" s="19">
        <f t="shared" si="60"/>
        <v>25.18</v>
      </c>
      <c r="I127" s="19">
        <f t="shared" si="60"/>
        <v>60.839999999999996</v>
      </c>
      <c r="J127" s="19">
        <f t="shared" si="60"/>
        <v>563.5</v>
      </c>
      <c r="K127" s="25"/>
      <c r="L127" s="19">
        <f t="shared" ref="L127" si="61">SUM(L120:L126)</f>
        <v>71.069999999999993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540</v>
      </c>
      <c r="G138" s="32">
        <f t="shared" ref="G138" si="64">G127+G137</f>
        <v>17.75</v>
      </c>
      <c r="H138" s="32">
        <f t="shared" ref="H138" si="65">H127+H137</f>
        <v>25.18</v>
      </c>
      <c r="I138" s="32">
        <f t="shared" ref="I138" si="66">I127+I137</f>
        <v>60.839999999999996</v>
      </c>
      <c r="J138" s="32">
        <f t="shared" ref="J138:L138" si="67">J127+J137</f>
        <v>563.5</v>
      </c>
      <c r="K138" s="32"/>
      <c r="L138" s="32">
        <f t="shared" si="67"/>
        <v>71.069999999999993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240</v>
      </c>
      <c r="G139" s="40">
        <v>17.38</v>
      </c>
      <c r="H139" s="40">
        <v>19.54</v>
      </c>
      <c r="I139" s="40">
        <v>34.32</v>
      </c>
      <c r="J139" s="40">
        <v>304</v>
      </c>
      <c r="K139" s="41" t="s">
        <v>81</v>
      </c>
      <c r="L139" s="40">
        <v>36.6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4.08</v>
      </c>
      <c r="H141" s="43">
        <v>3.54</v>
      </c>
      <c r="I141" s="43">
        <v>27.63</v>
      </c>
      <c r="J141" s="43">
        <v>115</v>
      </c>
      <c r="K141" s="44" t="s">
        <v>57</v>
      </c>
      <c r="L141" s="43">
        <v>4.9000000000000004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92</v>
      </c>
      <c r="F142" s="43">
        <v>20</v>
      </c>
      <c r="G142" s="43">
        <v>1.2</v>
      </c>
      <c r="H142" s="43">
        <v>0.3</v>
      </c>
      <c r="I142" s="43">
        <v>15</v>
      </c>
      <c r="J142" s="43">
        <v>69</v>
      </c>
      <c r="K142" s="44" t="s">
        <v>46</v>
      </c>
      <c r="L142" s="43">
        <v>2.5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82</v>
      </c>
      <c r="F144" s="43">
        <v>40</v>
      </c>
      <c r="G144" s="43">
        <v>3.4</v>
      </c>
      <c r="H144" s="43">
        <v>0.1</v>
      </c>
      <c r="I144" s="43">
        <v>13.5</v>
      </c>
      <c r="J144" s="43">
        <v>99</v>
      </c>
      <c r="K144" s="44"/>
      <c r="L144" s="43">
        <v>15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8">SUM(G139:G145)</f>
        <v>26.06</v>
      </c>
      <c r="H146" s="19">
        <f t="shared" si="68"/>
        <v>23.48</v>
      </c>
      <c r="I146" s="19">
        <f t="shared" si="68"/>
        <v>90.45</v>
      </c>
      <c r="J146" s="19">
        <f t="shared" si="68"/>
        <v>587</v>
      </c>
      <c r="K146" s="25"/>
      <c r="L146" s="19">
        <f t="shared" ref="L146" si="69">SUM(L139:L145)</f>
        <v>59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2">G146+G156</f>
        <v>26.06</v>
      </c>
      <c r="H157" s="32">
        <f t="shared" ref="H157" si="73">H146+H156</f>
        <v>23.48</v>
      </c>
      <c r="I157" s="32">
        <f t="shared" ref="I157" si="74">I146+I156</f>
        <v>90.45</v>
      </c>
      <c r="J157" s="32">
        <f t="shared" ref="J157:L157" si="75">J146+J156</f>
        <v>587</v>
      </c>
      <c r="K157" s="32"/>
      <c r="L157" s="32">
        <f t="shared" si="75"/>
        <v>59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170</v>
      </c>
      <c r="G158" s="40">
        <v>22.9</v>
      </c>
      <c r="H158" s="40">
        <v>18.899999999999999</v>
      </c>
      <c r="I158" s="40">
        <v>47.6</v>
      </c>
      <c r="J158" s="40">
        <v>327.5</v>
      </c>
      <c r="K158" s="41" t="s">
        <v>84</v>
      </c>
      <c r="L158" s="40">
        <v>35.799999999999997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207</v>
      </c>
      <c r="G160" s="43">
        <v>0.13</v>
      </c>
      <c r="H160" s="43">
        <v>0.02</v>
      </c>
      <c r="I160" s="43">
        <v>15.2</v>
      </c>
      <c r="J160" s="43">
        <v>62</v>
      </c>
      <c r="K160" s="44" t="s">
        <v>85</v>
      </c>
      <c r="L160" s="43">
        <v>5.45</v>
      </c>
    </row>
    <row r="161" spans="1:12" ht="15" x14ac:dyDescent="0.25">
      <c r="A161" s="23"/>
      <c r="B161" s="15"/>
      <c r="C161" s="11"/>
      <c r="D161" s="7" t="s">
        <v>23</v>
      </c>
      <c r="E161" s="42" t="s">
        <v>92</v>
      </c>
      <c r="F161" s="43">
        <v>20</v>
      </c>
      <c r="G161" s="43">
        <v>1.2</v>
      </c>
      <c r="H161" s="43">
        <v>0.3</v>
      </c>
      <c r="I161" s="43">
        <v>15</v>
      </c>
      <c r="J161" s="43">
        <v>69</v>
      </c>
      <c r="K161" s="44" t="s">
        <v>46</v>
      </c>
      <c r="L161" s="43">
        <v>2.5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86</v>
      </c>
      <c r="F163" s="43">
        <v>50</v>
      </c>
      <c r="G163" s="43">
        <v>3.64</v>
      </c>
      <c r="H163" s="43">
        <v>6.26</v>
      </c>
      <c r="I163" s="43">
        <v>18</v>
      </c>
      <c r="J163" s="43">
        <v>129</v>
      </c>
      <c r="K163" s="44" t="s">
        <v>87</v>
      </c>
      <c r="L163" s="43">
        <v>14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447</v>
      </c>
      <c r="G165" s="19">
        <f t="shared" ref="G165:J165" si="76">SUM(G158:G164)</f>
        <v>27.869999999999997</v>
      </c>
      <c r="H165" s="19">
        <f t="shared" si="76"/>
        <v>25.479999999999997</v>
      </c>
      <c r="I165" s="19">
        <f t="shared" si="76"/>
        <v>95.8</v>
      </c>
      <c r="J165" s="19">
        <f t="shared" si="76"/>
        <v>587.5</v>
      </c>
      <c r="K165" s="25"/>
      <c r="L165" s="19">
        <f t="shared" ref="L165" si="77">SUM(L158:L164)</f>
        <v>57.75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447</v>
      </c>
      <c r="G176" s="32">
        <f t="shared" ref="G176" si="80">G165+G175</f>
        <v>27.869999999999997</v>
      </c>
      <c r="H176" s="32">
        <f t="shared" ref="H176" si="81">H165+H175</f>
        <v>25.479999999999997</v>
      </c>
      <c r="I176" s="32">
        <f t="shared" ref="I176" si="82">I165+I175</f>
        <v>95.8</v>
      </c>
      <c r="J176" s="32">
        <f t="shared" ref="J176:L176" si="83">J165+J175</f>
        <v>587.5</v>
      </c>
      <c r="K176" s="32"/>
      <c r="L176" s="32">
        <f t="shared" si="83"/>
        <v>57.75</v>
      </c>
    </row>
    <row r="177" spans="1:12" ht="38.2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88</v>
      </c>
      <c r="F177" s="40">
        <v>240</v>
      </c>
      <c r="G177" s="40">
        <v>15.73</v>
      </c>
      <c r="H177" s="40">
        <v>17.64</v>
      </c>
      <c r="I177" s="40">
        <v>41.15</v>
      </c>
      <c r="J177" s="40">
        <v>347.7</v>
      </c>
      <c r="K177" s="41" t="s">
        <v>89</v>
      </c>
      <c r="L177" s="40">
        <v>24.18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90</v>
      </c>
      <c r="F179" s="43">
        <v>200</v>
      </c>
      <c r="G179" s="43">
        <v>3.17</v>
      </c>
      <c r="H179" s="43">
        <v>2.68</v>
      </c>
      <c r="I179" s="43">
        <v>15.95</v>
      </c>
      <c r="J179" s="43">
        <v>101</v>
      </c>
      <c r="K179" s="44" t="s">
        <v>91</v>
      </c>
      <c r="L179" s="43">
        <v>4.4000000000000004</v>
      </c>
    </row>
    <row r="180" spans="1:12" ht="15" x14ac:dyDescent="0.25">
      <c r="A180" s="23"/>
      <c r="B180" s="15"/>
      <c r="C180" s="11"/>
      <c r="D180" s="7" t="s">
        <v>23</v>
      </c>
      <c r="E180" s="42" t="s">
        <v>92</v>
      </c>
      <c r="F180" s="43">
        <v>20</v>
      </c>
      <c r="G180" s="43">
        <v>1.2</v>
      </c>
      <c r="H180" s="43">
        <v>0.3</v>
      </c>
      <c r="I180" s="43">
        <v>15</v>
      </c>
      <c r="J180" s="43">
        <v>69</v>
      </c>
      <c r="K180" s="44" t="s">
        <v>46</v>
      </c>
      <c r="L180" s="43">
        <v>2.5</v>
      </c>
    </row>
    <row r="181" spans="1:12" ht="15" x14ac:dyDescent="0.25">
      <c r="A181" s="23"/>
      <c r="B181" s="15"/>
      <c r="C181" s="11"/>
      <c r="D181" s="7" t="s">
        <v>24</v>
      </c>
      <c r="E181" s="42" t="s">
        <v>93</v>
      </c>
      <c r="F181" s="43">
        <v>70</v>
      </c>
      <c r="G181" s="43">
        <v>0.6</v>
      </c>
      <c r="H181" s="43">
        <v>0.6</v>
      </c>
      <c r="I181" s="43">
        <v>14.7</v>
      </c>
      <c r="J181" s="43">
        <v>70.5</v>
      </c>
      <c r="K181" s="44" t="s">
        <v>53</v>
      </c>
      <c r="L181" s="43">
        <v>32.700000000000003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4">SUM(G177:G183)</f>
        <v>20.7</v>
      </c>
      <c r="H184" s="19">
        <f t="shared" si="84"/>
        <v>21.220000000000002</v>
      </c>
      <c r="I184" s="19">
        <f t="shared" si="84"/>
        <v>86.8</v>
      </c>
      <c r="J184" s="19">
        <f t="shared" si="84"/>
        <v>588.20000000000005</v>
      </c>
      <c r="K184" s="25"/>
      <c r="L184" s="19">
        <f t="shared" ref="L184" si="85">SUM(L177:L183)</f>
        <v>63.78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530</v>
      </c>
      <c r="G195" s="32">
        <f t="shared" ref="G195" si="88">G184+G194</f>
        <v>20.7</v>
      </c>
      <c r="H195" s="32">
        <f t="shared" ref="H195" si="89">H184+H194</f>
        <v>21.220000000000002</v>
      </c>
      <c r="I195" s="32">
        <f t="shared" ref="I195" si="90">I184+I194</f>
        <v>86.8</v>
      </c>
      <c r="J195" s="32">
        <f t="shared" ref="J195:L195" si="91">J184+J194</f>
        <v>588.20000000000005</v>
      </c>
      <c r="K195" s="32"/>
      <c r="L195" s="32">
        <f t="shared" si="91"/>
        <v>63.78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522.9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21.967999999999996</v>
      </c>
      <c r="H196" s="34">
        <f t="shared" si="92"/>
        <v>23.477</v>
      </c>
      <c r="I196" s="34">
        <f t="shared" si="92"/>
        <v>84.385000000000005</v>
      </c>
      <c r="J196" s="34">
        <f t="shared" si="92"/>
        <v>584.74999999999989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62.309999999999988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2024-03-25T09:59:31Z</dcterms:modified>
</cp:coreProperties>
</file>